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/>
  <mc:AlternateContent xmlns:mc="http://schemas.openxmlformats.org/markup-compatibility/2006">
    <mc:Choice Requires="x15">
      <x15ac:absPath xmlns:x15ac="http://schemas.microsoft.com/office/spreadsheetml/2010/11/ac" url="/Users/brittanyhart/Downloads/"/>
    </mc:Choice>
  </mc:AlternateContent>
  <workbookProtection workbookPassword="91A1" lockStructure="1"/>
  <bookViews>
    <workbookView xWindow="1140" yWindow="460" windowWidth="28800" windowHeight="13500"/>
  </bookViews>
  <sheets>
    <sheet name="IDG" sheetId="1" r:id="rId1"/>
  </sheets>
  <definedNames>
    <definedName name="_xlnm.Print_Area" localSheetId="0">IDG!$A$1:$F$51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D40" i="1"/>
  <c r="D42" i="1"/>
  <c r="D41" i="1"/>
  <c r="D30" i="1"/>
  <c r="D28" i="1"/>
  <c r="D31" i="1"/>
  <c r="D33" i="1"/>
  <c r="D43" i="1"/>
  <c r="D26" i="1"/>
  <c r="D39" i="1"/>
  <c r="F16" i="1"/>
  <c r="D37" i="1"/>
  <c r="D27" i="1"/>
  <c r="D29" i="1"/>
  <c r="D32" i="1"/>
  <c r="D34" i="1"/>
  <c r="D35" i="1"/>
  <c r="D38" i="1"/>
  <c r="D23" i="1"/>
  <c r="D24" i="1"/>
  <c r="D25" i="1"/>
  <c r="F15" i="1"/>
  <c r="F17" i="1"/>
  <c r="F21" i="1"/>
</calcChain>
</file>

<file path=xl/sharedStrings.xml><?xml version="1.0" encoding="utf-8"?>
<sst xmlns="http://schemas.openxmlformats.org/spreadsheetml/2006/main" count="75" uniqueCount="74">
  <si>
    <t>Journal Number</t>
  </si>
  <si>
    <t>Department</t>
  </si>
  <si>
    <t>Zip Code</t>
  </si>
  <si>
    <t>Contact</t>
  </si>
  <si>
    <t>Phone</t>
  </si>
  <si>
    <t>INDEX</t>
  </si>
  <si>
    <t>FUND</t>
  </si>
  <si>
    <t>ACCT</t>
  </si>
  <si>
    <t>ACTV</t>
  </si>
  <si>
    <t>AMOUNT</t>
  </si>
  <si>
    <t>CREDIT</t>
  </si>
  <si>
    <t>DESCRIPTION</t>
  </si>
  <si>
    <t>DESCRIP</t>
  </si>
  <si>
    <t>LABOR</t>
  </si>
  <si>
    <t>Date Processed</t>
  </si>
  <si>
    <t>Campus Mail Center</t>
  </si>
  <si>
    <t>Address Printing</t>
  </si>
  <si>
    <t>Labels</t>
  </si>
  <si>
    <t>Merge/Purge</t>
  </si>
  <si>
    <t>PIECES</t>
  </si>
  <si>
    <t>Total Pieces</t>
  </si>
  <si>
    <t>CAMPUS MAIL CENTER</t>
  </si>
  <si>
    <t>CHARGE &amp; CREDIT</t>
  </si>
  <si>
    <t>AMOUNT EACH</t>
  </si>
  <si>
    <t>TOTAL</t>
  </si>
  <si>
    <t xml:space="preserve">Mailing Date </t>
  </si>
  <si>
    <t>Foreign processing</t>
  </si>
  <si>
    <t>CASS/PAVE</t>
  </si>
  <si>
    <t>885-7011</t>
  </si>
  <si>
    <t>Gerlene</t>
  </si>
  <si>
    <t xml:space="preserve">          2282       *</t>
  </si>
  <si>
    <t>Permit Postage</t>
  </si>
  <si>
    <t xml:space="preserve">Metered  Postage </t>
  </si>
  <si>
    <t>Date In:</t>
  </si>
  <si>
    <t>Database name:</t>
  </si>
  <si>
    <t>Process List</t>
  </si>
  <si>
    <t xml:space="preserve">SZ= </t>
  </si>
  <si>
    <t>Extended Services</t>
  </si>
  <si>
    <t>Special request:</t>
  </si>
  <si>
    <t>Department:</t>
  </si>
  <si>
    <t>Campus Zip:</t>
  </si>
  <si>
    <t>Contact:</t>
  </si>
  <si>
    <t>Phone number:</t>
  </si>
  <si>
    <t>Indicia Printing</t>
  </si>
  <si>
    <t>Return Add. Printing</t>
  </si>
  <si>
    <t>Manual Labeling</t>
  </si>
  <si>
    <t>Fold/Insert-DS100</t>
  </si>
  <si>
    <t>CMS Approval Signature</t>
  </si>
  <si>
    <t>Approved in Department by:</t>
  </si>
  <si>
    <t>TH=</t>
  </si>
  <si>
    <t xml:space="preserve">10= </t>
  </si>
  <si>
    <t>Bundle/Sack/Tray</t>
  </si>
  <si>
    <t>Tabbing KT2</t>
  </si>
  <si>
    <t>DROP DATE:</t>
  </si>
  <si>
    <t>(ex: size of env or piece, contents)</t>
  </si>
  <si>
    <t xml:space="preserve">Description of mailpiece: </t>
  </si>
  <si>
    <t>Mailing list file name:</t>
  </si>
  <si>
    <t>Address layout:</t>
  </si>
  <si>
    <t>(which fields get printed in the address)</t>
  </si>
  <si>
    <r>
      <t xml:space="preserve">Class of Mail: </t>
    </r>
    <r>
      <rPr>
        <sz val="8"/>
        <rFont val="Arial"/>
        <family val="2"/>
      </rPr>
      <t>(Nonprofit, STD or presort first class)</t>
    </r>
  </si>
  <si>
    <t>LD JOB ID:</t>
  </si>
  <si>
    <t>FULL SERVICE</t>
  </si>
  <si>
    <t>(and Activity code):</t>
  </si>
  <si>
    <t xml:space="preserve"> Type in the shaded areas only.       Please do not change the format of this Excel file. </t>
  </si>
  <si>
    <t>875 PERIMETER DR MS 2282 MOSCOW ID 83844-2282                885-7011</t>
  </si>
  <si>
    <t>SERVICES REQUESTED:</t>
  </si>
  <si>
    <t>EMAIL:</t>
  </si>
  <si>
    <t>Fold-M3000</t>
  </si>
  <si>
    <t>Manual Inserting</t>
  </si>
  <si>
    <t>R3573</t>
  </si>
  <si>
    <t>R3572</t>
  </si>
  <si>
    <t>PRINT/TAB/FOLD/INSERT</t>
  </si>
  <si>
    <t>INDEX NUMBER</t>
  </si>
  <si>
    <t>Revised 7/24/18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</si>
</sst>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/dd/yy"/>
    <numFmt numFmtId="165" formatCode="&quot;$&quot;#,##0.00;[Red]&quot;$&quot;#,##0.00"/>
    <numFmt numFmtId="166" formatCode="&quot;$&quot;#,##0.00"/>
    <numFmt numFmtId="167" formatCode="&quot;$&quot;#,##0.000"/>
    <numFmt numFmtId="168" formatCode="&quot;$&quot;#,##0.000;[Red]&quot;$&quot;#,##0.000"/>
    <numFmt numFmtId="169" formatCode="[$-409]mmmm\ d\,\ yyyy;@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Gigi"/>
      <family val="5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name val="Script MT Bold"/>
      <family val="4"/>
    </font>
    <font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B53E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2">
    <xf numFmtId="167" fontId="0" fillId="0" borderId="0" applyFont="0" applyFill="0" applyAlignment="0" applyProtection="0"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99">
    <xf numFmtId="167" fontId="0" fillId="0" borderId="0" xfId="0" applyProtection="1"/>
    <xf numFmtId="167" fontId="6" fillId="0" borderId="7" xfId="0" applyFont="1" applyFill="1" applyBorder="1" applyProtection="1"/>
    <xf numFmtId="167" fontId="2" fillId="0" borderId="0" xfId="0" applyFont="1" applyFill="1" applyAlignment="1" applyProtection="1"/>
    <xf numFmtId="167" fontId="2" fillId="0" borderId="0" xfId="0" applyFont="1" applyFill="1" applyAlignment="1" applyProtection="1">
      <alignment horizontal="center"/>
    </xf>
    <xf numFmtId="167" fontId="2" fillId="0" borderId="9" xfId="0" applyFont="1" applyFill="1" applyBorder="1" applyAlignment="1" applyProtection="1">
      <alignment horizontal="center"/>
    </xf>
    <xf numFmtId="167" fontId="1" fillId="0" borderId="0" xfId="0" applyFont="1" applyFill="1" applyAlignment="1" applyProtection="1">
      <alignment horizontal="center"/>
    </xf>
    <xf numFmtId="167" fontId="6" fillId="0" borderId="0" xfId="0" applyFont="1" applyFill="1" applyBorder="1" applyProtection="1"/>
    <xf numFmtId="167" fontId="1" fillId="0" borderId="1" xfId="0" applyFont="1" applyFill="1" applyBorder="1" applyProtection="1"/>
    <xf numFmtId="167" fontId="1" fillId="0" borderId="2" xfId="0" applyFont="1" applyFill="1" applyBorder="1" applyProtection="1"/>
    <xf numFmtId="167" fontId="1" fillId="0" borderId="3" xfId="0" applyFont="1" applyFill="1" applyBorder="1" applyProtection="1"/>
    <xf numFmtId="167" fontId="1" fillId="0" borderId="0" xfId="0" applyFont="1" applyFill="1" applyBorder="1" applyProtection="1"/>
    <xf numFmtId="167" fontId="3" fillId="0" borderId="0" xfId="0" applyFont="1" applyFill="1" applyProtection="1"/>
    <xf numFmtId="167" fontId="3" fillId="0" borderId="8" xfId="0" applyFont="1" applyFill="1" applyBorder="1" applyProtection="1"/>
    <xf numFmtId="167" fontId="3" fillId="0" borderId="6" xfId="0" applyFont="1" applyFill="1" applyBorder="1" applyProtection="1"/>
    <xf numFmtId="167" fontId="1" fillId="0" borderId="12" xfId="0" applyFont="1" applyFill="1" applyBorder="1" applyProtection="1"/>
    <xf numFmtId="167" fontId="1" fillId="0" borderId="13" xfId="0" applyFont="1" applyFill="1" applyBorder="1" applyProtection="1"/>
    <xf numFmtId="167" fontId="1" fillId="0" borderId="11" xfId="0" applyFont="1" applyFill="1" applyBorder="1" applyProtection="1"/>
    <xf numFmtId="167" fontId="7" fillId="0" borderId="30" xfId="0" applyFont="1" applyFill="1" applyBorder="1" applyProtection="1"/>
    <xf numFmtId="167" fontId="4" fillId="0" borderId="0" xfId="0" applyFont="1" applyFill="1" applyBorder="1" applyProtection="1"/>
    <xf numFmtId="164" fontId="1" fillId="0" borderId="19" xfId="0" applyNumberFormat="1" applyFont="1" applyFill="1" applyBorder="1" applyProtection="1"/>
    <xf numFmtId="165" fontId="1" fillId="0" borderId="26" xfId="0" applyNumberFormat="1" applyFont="1" applyFill="1" applyBorder="1" applyProtection="1"/>
    <xf numFmtId="49" fontId="6" fillId="0" borderId="0" xfId="0" applyNumberFormat="1" applyFont="1" applyFill="1" applyProtection="1"/>
    <xf numFmtId="167" fontId="6" fillId="0" borderId="16" xfId="0" applyFont="1" applyFill="1" applyBorder="1" applyProtection="1"/>
    <xf numFmtId="167" fontId="1" fillId="0" borderId="0" xfId="0" applyFont="1" applyFill="1" applyAlignment="1" applyProtection="1"/>
    <xf numFmtId="167" fontId="6" fillId="0" borderId="0" xfId="0" applyFont="1" applyFill="1" applyProtection="1"/>
    <xf numFmtId="167" fontId="10" fillId="0" borderId="0" xfId="1" applyNumberFormat="1" applyFont="1" applyFill="1" applyAlignment="1" applyProtection="1">
      <alignment horizontal="center"/>
    </xf>
    <xf numFmtId="167" fontId="1" fillId="0" borderId="0" xfId="0" applyFont="1" applyFill="1" applyAlignment="1" applyProtection="1">
      <alignment horizontal="right"/>
    </xf>
    <xf numFmtId="49" fontId="6" fillId="0" borderId="18" xfId="0" applyNumberFormat="1" applyFont="1" applyFill="1" applyBorder="1" applyProtection="1"/>
    <xf numFmtId="167" fontId="6" fillId="0" borderId="5" xfId="0" applyFont="1" applyFill="1" applyBorder="1" applyProtection="1"/>
    <xf numFmtId="167" fontId="6" fillId="0" borderId="4" xfId="0" applyFont="1" applyFill="1" applyBorder="1" applyProtection="1"/>
    <xf numFmtId="165" fontId="6" fillId="0" borderId="7" xfId="0" applyNumberFormat="1" applyFont="1" applyFill="1" applyBorder="1" applyProtection="1"/>
    <xf numFmtId="167" fontId="6" fillId="0" borderId="10" xfId="0" applyFont="1" applyFill="1" applyBorder="1" applyProtection="1"/>
    <xf numFmtId="165" fontId="6" fillId="0" borderId="10" xfId="0" applyNumberFormat="1" applyFont="1" applyFill="1" applyBorder="1" applyProtection="1"/>
    <xf numFmtId="167" fontId="3" fillId="0" borderId="27" xfId="0" applyFont="1" applyFill="1" applyBorder="1" applyProtection="1"/>
    <xf numFmtId="167" fontId="6" fillId="0" borderId="14" xfId="0" applyFont="1" applyFill="1" applyBorder="1" applyAlignment="1" applyProtection="1"/>
    <xf numFmtId="167" fontId="1" fillId="0" borderId="15" xfId="0" applyFont="1" applyFill="1" applyBorder="1" applyAlignment="1" applyProtection="1"/>
    <xf numFmtId="167" fontId="1" fillId="0" borderId="20" xfId="0" applyFont="1" applyFill="1" applyBorder="1" applyAlignment="1" applyProtection="1"/>
    <xf numFmtId="167" fontId="1" fillId="0" borderId="23" xfId="0" applyFont="1" applyFill="1" applyBorder="1" applyAlignment="1" applyProtection="1"/>
    <xf numFmtId="2" fontId="6" fillId="0" borderId="29" xfId="0" applyNumberFormat="1" applyFont="1" applyFill="1" applyBorder="1" applyProtection="1"/>
    <xf numFmtId="165" fontId="6" fillId="0" borderId="21" xfId="0" applyNumberFormat="1" applyFont="1" applyFill="1" applyBorder="1" applyProtection="1"/>
    <xf numFmtId="165" fontId="6" fillId="0" borderId="24" xfId="0" applyNumberFormat="1" applyFont="1" applyFill="1" applyBorder="1" applyProtection="1"/>
    <xf numFmtId="168" fontId="6" fillId="0" borderId="21" xfId="0" applyNumberFormat="1" applyFont="1" applyFill="1" applyBorder="1" applyProtection="1"/>
    <xf numFmtId="166" fontId="6" fillId="0" borderId="21" xfId="0" applyNumberFormat="1" applyFont="1" applyFill="1" applyBorder="1" applyProtection="1"/>
    <xf numFmtId="49" fontId="6" fillId="0" borderId="21" xfId="0" applyNumberFormat="1" applyFont="1" applyFill="1" applyBorder="1" applyProtection="1"/>
    <xf numFmtId="49" fontId="6" fillId="0" borderId="24" xfId="0" applyNumberFormat="1" applyFont="1" applyFill="1" applyBorder="1" applyProtection="1"/>
    <xf numFmtId="167" fontId="6" fillId="0" borderId="17" xfId="0" applyFont="1" applyFill="1" applyBorder="1" applyProtection="1"/>
    <xf numFmtId="165" fontId="6" fillId="0" borderId="22" xfId="0" applyNumberFormat="1" applyFont="1" applyFill="1" applyBorder="1" applyProtection="1"/>
    <xf numFmtId="165" fontId="6" fillId="0" borderId="25" xfId="0" applyNumberFormat="1" applyFont="1" applyFill="1" applyBorder="1" applyProtection="1"/>
    <xf numFmtId="167" fontId="6" fillId="0" borderId="29" xfId="0" applyFont="1" applyFill="1" applyBorder="1" applyProtection="1"/>
    <xf numFmtId="14" fontId="6" fillId="0" borderId="28" xfId="0" applyNumberFormat="1" applyFont="1" applyFill="1" applyBorder="1" applyProtection="1"/>
    <xf numFmtId="167" fontId="1" fillId="0" borderId="0" xfId="0" applyFont="1" applyFill="1" applyProtection="1"/>
    <xf numFmtId="14" fontId="12" fillId="0" borderId="0" xfId="0" applyNumberFormat="1" applyFont="1" applyFill="1" applyBorder="1" applyProtection="1"/>
    <xf numFmtId="1" fontId="6" fillId="0" borderId="0" xfId="0" applyNumberFormat="1" applyFont="1" applyFill="1" applyProtection="1"/>
    <xf numFmtId="167" fontId="8" fillId="0" borderId="16" xfId="0" applyFont="1" applyFill="1" applyBorder="1" applyProtection="1"/>
    <xf numFmtId="169" fontId="1" fillId="0" borderId="0" xfId="0" applyNumberFormat="1" applyFont="1" applyFill="1" applyAlignment="1" applyProtection="1">
      <alignment horizontal="left"/>
    </xf>
    <xf numFmtId="0" fontId="6" fillId="0" borderId="7" xfId="0" applyNumberFormat="1" applyFont="1" applyFill="1" applyBorder="1" applyProtection="1"/>
    <xf numFmtId="167" fontId="15" fillId="2" borderId="0" xfId="0" applyFont="1" applyFill="1" applyAlignment="1" applyProtection="1">
      <alignment horizontal="left"/>
    </xf>
    <xf numFmtId="167" fontId="3" fillId="2" borderId="0" xfId="0" applyFont="1" applyFill="1" applyAlignment="1" applyProtection="1">
      <alignment horizontal="left"/>
    </xf>
    <xf numFmtId="167" fontId="2" fillId="2" borderId="0" xfId="0" applyFont="1" applyFill="1" applyAlignment="1" applyProtection="1">
      <alignment horizontal="left"/>
    </xf>
    <xf numFmtId="167" fontId="1" fillId="2" borderId="0" xfId="0" applyFont="1" applyFill="1" applyAlignment="1" applyProtection="1">
      <alignment horizontal="left"/>
    </xf>
    <xf numFmtId="167" fontId="1" fillId="2" borderId="39" xfId="0" applyFont="1" applyFill="1" applyBorder="1" applyAlignment="1" applyProtection="1">
      <alignment horizontal="right"/>
    </xf>
    <xf numFmtId="167" fontId="10" fillId="2" borderId="35" xfId="1" applyNumberFormat="1" applyFont="1" applyFill="1" applyBorder="1" applyAlignment="1" applyProtection="1">
      <alignment horizontal="center"/>
    </xf>
    <xf numFmtId="167" fontId="10" fillId="2" borderId="11" xfId="1" applyNumberFormat="1" applyFont="1" applyFill="1" applyBorder="1" applyAlignment="1" applyProtection="1">
      <alignment horizontal="center"/>
    </xf>
    <xf numFmtId="167" fontId="1" fillId="2" borderId="35" xfId="0" applyFont="1" applyFill="1" applyBorder="1" applyProtection="1"/>
    <xf numFmtId="167" fontId="1" fillId="2" borderId="34" xfId="0" applyFont="1" applyFill="1" applyBorder="1" applyProtection="1"/>
    <xf numFmtId="0" fontId="6" fillId="2" borderId="0" xfId="0" applyNumberFormat="1" applyFont="1" applyFill="1" applyBorder="1" applyProtection="1"/>
    <xf numFmtId="49" fontId="6" fillId="2" borderId="0" xfId="0" applyNumberFormat="1" applyFont="1" applyFill="1" applyBorder="1" applyProtection="1"/>
    <xf numFmtId="49" fontId="6" fillId="2" borderId="33" xfId="0" applyNumberFormat="1" applyFont="1" applyFill="1" applyBorder="1" applyProtection="1"/>
    <xf numFmtId="49" fontId="6" fillId="2" borderId="5" xfId="0" applyNumberFormat="1" applyFont="1" applyFill="1" applyBorder="1" applyProtection="1"/>
    <xf numFmtId="49" fontId="6" fillId="2" borderId="18" xfId="0" applyNumberFormat="1" applyFont="1" applyFill="1" applyBorder="1" applyProtection="1"/>
    <xf numFmtId="167" fontId="1" fillId="2" borderId="2" xfId="0" applyFont="1" applyFill="1" applyBorder="1" applyProtection="1"/>
    <xf numFmtId="167" fontId="1" fillId="2" borderId="3" xfId="0" applyFont="1" applyFill="1" applyBorder="1" applyProtection="1"/>
    <xf numFmtId="167" fontId="6" fillId="2" borderId="0" xfId="0" applyFont="1" applyFill="1" applyProtection="1"/>
    <xf numFmtId="167" fontId="1" fillId="2" borderId="5" xfId="0" applyFont="1" applyFill="1" applyBorder="1" applyProtection="1"/>
    <xf numFmtId="14" fontId="6" fillId="2" borderId="18" xfId="0" applyNumberFormat="1" applyFont="1" applyFill="1" applyBorder="1" applyProtection="1"/>
    <xf numFmtId="167" fontId="6" fillId="2" borderId="0" xfId="0" applyFont="1" applyFill="1" applyBorder="1" applyProtection="1"/>
    <xf numFmtId="167" fontId="1" fillId="2" borderId="39" xfId="0" applyFont="1" applyFill="1" applyBorder="1" applyProtection="1"/>
    <xf numFmtId="167" fontId="6" fillId="2" borderId="37" xfId="0" applyFont="1" applyFill="1" applyBorder="1" applyProtection="1"/>
    <xf numFmtId="167" fontId="6" fillId="2" borderId="0" xfId="0" applyFont="1" applyFill="1" applyBorder="1" applyAlignment="1" applyProtection="1"/>
    <xf numFmtId="1" fontId="6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1" fontId="6" fillId="2" borderId="5" xfId="0" applyNumberFormat="1" applyFont="1" applyFill="1" applyBorder="1" applyAlignment="1" applyProtection="1"/>
    <xf numFmtId="1" fontId="6" fillId="2" borderId="5" xfId="0" applyNumberFormat="1" applyFont="1" applyFill="1" applyBorder="1" applyProtection="1"/>
    <xf numFmtId="1" fontId="1" fillId="2" borderId="38" xfId="0" applyNumberFormat="1" applyFont="1" applyFill="1" applyBorder="1" applyProtection="1"/>
    <xf numFmtId="167" fontId="1" fillId="2" borderId="1" xfId="0" applyFont="1" applyFill="1" applyBorder="1" applyProtection="1"/>
    <xf numFmtId="167" fontId="1" fillId="2" borderId="0" xfId="0" applyFont="1" applyFill="1" applyBorder="1" applyProtection="1"/>
    <xf numFmtId="167" fontId="6" fillId="2" borderId="36" xfId="0" applyFont="1" applyFill="1" applyBorder="1" applyProtection="1"/>
    <xf numFmtId="167" fontId="6" fillId="2" borderId="5" xfId="0" applyFont="1" applyFill="1" applyBorder="1" applyProtection="1"/>
    <xf numFmtId="167" fontId="1" fillId="2" borderId="39" xfId="0" applyFont="1" applyFill="1" applyBorder="1" applyAlignment="1" applyProtection="1"/>
    <xf numFmtId="167" fontId="1" fillId="2" borderId="34" xfId="0" applyFont="1" applyFill="1" applyBorder="1" applyAlignment="1" applyProtection="1"/>
    <xf numFmtId="167" fontId="9" fillId="2" borderId="0" xfId="0" applyFont="1" applyFill="1" applyBorder="1" applyProtection="1"/>
    <xf numFmtId="167" fontId="8" fillId="2" borderId="19" xfId="0" applyFont="1" applyFill="1" applyBorder="1" applyProtection="1"/>
    <xf numFmtId="167" fontId="6" fillId="2" borderId="19" xfId="0" applyFont="1" applyFill="1" applyBorder="1" applyProtection="1"/>
    <xf numFmtId="167" fontId="14" fillId="2" borderId="0" xfId="0" applyFont="1" applyFill="1" applyBorder="1" applyProtection="1"/>
    <xf numFmtId="167" fontId="8" fillId="2" borderId="0" xfId="0" applyFont="1" applyFill="1" applyBorder="1" applyProtection="1"/>
    <xf numFmtId="167" fontId="13" fillId="2" borderId="0" xfId="0" applyFont="1" applyFill="1" applyBorder="1" applyProtection="1"/>
    <xf numFmtId="167" fontId="6" fillId="2" borderId="30" xfId="0" applyFont="1" applyFill="1" applyBorder="1" applyProtection="1"/>
    <xf numFmtId="167" fontId="6" fillId="2" borderId="31" xfId="0" applyFont="1" applyFill="1" applyBorder="1" applyProtection="1"/>
    <xf numFmtId="167" fontId="6" fillId="2" borderId="32" xfId="0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808080"/>
      <color rgb="FFE8B5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1"/>
  <sheetViews>
    <sheetView showZeros="0" tabSelected="1" workbookViewId="0">
      <selection activeCell="J12" sqref="J12"/>
    </sheetView>
  </sheetViews>
  <sheetFormatPr baseColWidth="10" defaultColWidth="8.83203125" defaultRowHeight="13" x14ac:dyDescent="0.15"/>
  <cols>
    <col min="1" max="1" width="17.5" style="24" customWidth="1"/>
    <col min="2" max="2" width="10.1640625" style="24" customWidth="1"/>
    <col min="3" max="3" width="22.33203125" style="24" customWidth="1"/>
    <col min="4" max="5" width="15.6640625" style="24" customWidth="1"/>
    <col min="6" max="6" width="19.83203125" style="24" customWidth="1"/>
    <col min="7" max="16384" width="8.83203125" style="24"/>
  </cols>
  <sheetData>
    <row r="1" spans="1:9" ht="18" x14ac:dyDescent="0.2">
      <c r="A1" s="54" t="s">
        <v>73</v>
      </c>
      <c r="B1" s="2"/>
      <c r="C1" s="3"/>
      <c r="D1" s="2"/>
      <c r="E1" s="23" t="s">
        <v>0</v>
      </c>
      <c r="F1" s="4"/>
    </row>
    <row r="2" spans="1:9" ht="18" x14ac:dyDescent="0.2">
      <c r="A2" s="56" t="s">
        <v>63</v>
      </c>
      <c r="B2" s="57"/>
      <c r="C2" s="57"/>
      <c r="D2" s="57"/>
      <c r="E2" s="58"/>
      <c r="F2" s="59"/>
    </row>
    <row r="3" spans="1:9" ht="18" x14ac:dyDescent="0.2">
      <c r="A3" s="3"/>
      <c r="B3" s="3" t="s">
        <v>21</v>
      </c>
      <c r="C3" s="3"/>
      <c r="D3" s="3" t="s">
        <v>22</v>
      </c>
      <c r="E3" s="3"/>
      <c r="F3" s="3"/>
    </row>
    <row r="4" spans="1:9" ht="19" thickBot="1" x14ac:dyDescent="0.25">
      <c r="A4" s="3"/>
      <c r="B4" s="3"/>
      <c r="C4" s="5" t="s">
        <v>64</v>
      </c>
      <c r="D4" s="3"/>
      <c r="E4" s="3"/>
      <c r="F4" s="25"/>
    </row>
    <row r="5" spans="1:9" ht="18" thickTop="1" thickBot="1" x14ac:dyDescent="0.25">
      <c r="A5" s="11"/>
      <c r="C5" s="26" t="s">
        <v>66</v>
      </c>
      <c r="D5" s="60"/>
      <c r="E5" s="61"/>
      <c r="F5" s="62"/>
    </row>
    <row r="6" spans="1:9" ht="12.75" customHeight="1" thickTop="1" thickBot="1" x14ac:dyDescent="0.2">
      <c r="A6" s="76" t="s">
        <v>72</v>
      </c>
      <c r="B6" s="63" t="s">
        <v>39</v>
      </c>
      <c r="C6" s="63"/>
      <c r="D6" s="63" t="s">
        <v>40</v>
      </c>
      <c r="E6" s="63" t="s">
        <v>41</v>
      </c>
      <c r="F6" s="64" t="s">
        <v>42</v>
      </c>
      <c r="I6" s="5"/>
    </row>
    <row r="7" spans="1:9" ht="12.75" customHeight="1" thickTop="1" x14ac:dyDescent="0.15">
      <c r="A7" s="77" t="s">
        <v>62</v>
      </c>
      <c r="B7" s="78"/>
      <c r="C7" s="79"/>
      <c r="D7" s="65"/>
      <c r="E7" s="66"/>
      <c r="F7" s="67"/>
      <c r="I7" s="5"/>
    </row>
    <row r="8" spans="1:9" ht="20" customHeight="1" thickBot="1" x14ac:dyDescent="0.2">
      <c r="A8" s="80"/>
      <c r="B8" s="81"/>
      <c r="C8" s="82"/>
      <c r="D8" s="68"/>
      <c r="E8" s="68"/>
      <c r="F8" s="69"/>
    </row>
    <row r="9" spans="1:9" ht="20" customHeight="1" thickBot="1" x14ac:dyDescent="0.2">
      <c r="A9" s="83"/>
      <c r="B9" s="84" t="s">
        <v>48</v>
      </c>
      <c r="C9" s="70"/>
      <c r="D9" s="70"/>
      <c r="E9" s="71" t="s">
        <v>33</v>
      </c>
      <c r="F9" s="72"/>
    </row>
    <row r="10" spans="1:9" ht="18" customHeight="1" thickBot="1" x14ac:dyDescent="0.2">
      <c r="A10" s="85"/>
      <c r="B10" s="86"/>
      <c r="C10" s="87"/>
      <c r="D10" s="73"/>
      <c r="E10" s="74"/>
      <c r="F10" s="75"/>
    </row>
    <row r="11" spans="1:9" ht="18" thickTop="1" thickBot="1" x14ac:dyDescent="0.25">
      <c r="A11" s="11" t="s">
        <v>10</v>
      </c>
    </row>
    <row r="12" spans="1:9" ht="16.5" customHeight="1" x14ac:dyDescent="0.15">
      <c r="A12" s="7"/>
      <c r="B12" s="8" t="s">
        <v>1</v>
      </c>
      <c r="C12" s="8"/>
      <c r="D12" s="8" t="s">
        <v>2</v>
      </c>
      <c r="E12" s="8" t="s">
        <v>3</v>
      </c>
      <c r="F12" s="9" t="s">
        <v>4</v>
      </c>
    </row>
    <row r="13" spans="1:9" ht="14" thickBot="1" x14ac:dyDescent="0.2">
      <c r="A13" s="29"/>
      <c r="B13" s="28" t="s">
        <v>15</v>
      </c>
      <c r="C13" s="29"/>
      <c r="D13" s="28" t="s">
        <v>30</v>
      </c>
      <c r="E13" s="28" t="s">
        <v>29</v>
      </c>
      <c r="F13" s="27" t="s">
        <v>28</v>
      </c>
    </row>
    <row r="14" spans="1:9" ht="15" customHeight="1" thickBot="1" x14ac:dyDescent="0.25">
      <c r="A14" s="12" t="s">
        <v>5</v>
      </c>
      <c r="B14" s="13" t="s">
        <v>6</v>
      </c>
      <c r="C14" s="13" t="s">
        <v>12</v>
      </c>
      <c r="D14" s="13" t="s">
        <v>7</v>
      </c>
      <c r="E14" s="13" t="s">
        <v>8</v>
      </c>
      <c r="F14" s="13" t="s">
        <v>9</v>
      </c>
    </row>
    <row r="15" spans="1:9" ht="15" customHeight="1" thickTop="1" x14ac:dyDescent="0.15">
      <c r="A15" s="55">
        <v>579996</v>
      </c>
      <c r="B15" s="1"/>
      <c r="C15" s="1" t="s">
        <v>13</v>
      </c>
      <c r="D15" s="1" t="s">
        <v>69</v>
      </c>
      <c r="E15" s="1"/>
      <c r="F15" s="30">
        <f>SUM(D29+D30+D31+D32+D33+D34+D35+D36+D37)</f>
        <v>0</v>
      </c>
    </row>
    <row r="16" spans="1:9" ht="15" customHeight="1" x14ac:dyDescent="0.15">
      <c r="A16" s="55"/>
      <c r="B16" s="1"/>
      <c r="C16" s="1"/>
      <c r="D16" s="1"/>
      <c r="E16" s="1"/>
      <c r="F16" s="30">
        <f>SUM(D39)</f>
        <v>0</v>
      </c>
    </row>
    <row r="17" spans="1:6" ht="15" customHeight="1" x14ac:dyDescent="0.15">
      <c r="A17" s="55">
        <v>579996</v>
      </c>
      <c r="B17" s="1"/>
      <c r="C17" s="1" t="s">
        <v>71</v>
      </c>
      <c r="D17" s="1" t="s">
        <v>70</v>
      </c>
      <c r="E17" s="1"/>
      <c r="F17" s="30">
        <f>SUM(D23:D28)</f>
        <v>0</v>
      </c>
    </row>
    <row r="18" spans="1:6" ht="15" customHeight="1" x14ac:dyDescent="0.15">
      <c r="A18" s="55"/>
      <c r="B18" s="1"/>
      <c r="C18" s="1"/>
      <c r="D18" s="1"/>
      <c r="E18" s="1"/>
      <c r="F18" s="30"/>
    </row>
    <row r="19" spans="1:6" ht="14" thickBot="1" x14ac:dyDescent="0.2">
      <c r="A19" s="55"/>
      <c r="B19" s="31"/>
      <c r="C19" s="22"/>
      <c r="D19" s="31"/>
      <c r="E19" s="31"/>
      <c r="F19" s="32"/>
    </row>
    <row r="20" spans="1:6" ht="20" customHeight="1" thickTop="1" x14ac:dyDescent="0.2">
      <c r="B20" s="14" t="s">
        <v>47</v>
      </c>
      <c r="C20" s="15"/>
      <c r="D20" s="15" t="s">
        <v>53</v>
      </c>
      <c r="E20" s="16" t="s">
        <v>14</v>
      </c>
      <c r="F20" s="33" t="s">
        <v>24</v>
      </c>
    </row>
    <row r="21" spans="1:6" ht="18" customHeight="1" thickBot="1" x14ac:dyDescent="0.25">
      <c r="A21" s="10"/>
      <c r="B21" s="17"/>
      <c r="C21" s="18"/>
      <c r="D21" s="51"/>
      <c r="E21" s="19"/>
      <c r="F21" s="20">
        <f>SUM(F15:F19)</f>
        <v>0</v>
      </c>
    </row>
    <row r="22" spans="1:6" ht="20.25" customHeight="1" thickTop="1" thickBot="1" x14ac:dyDescent="0.2">
      <c r="A22" s="34" t="s">
        <v>11</v>
      </c>
      <c r="B22" s="35" t="s">
        <v>19</v>
      </c>
      <c r="C22" s="36" t="s">
        <v>23</v>
      </c>
      <c r="D22" s="37" t="s">
        <v>24</v>
      </c>
      <c r="E22" s="88" t="s">
        <v>65</v>
      </c>
      <c r="F22" s="89"/>
    </row>
    <row r="23" spans="1:6" ht="14" thickTop="1" x14ac:dyDescent="0.15">
      <c r="A23" s="22" t="s">
        <v>16</v>
      </c>
      <c r="B23" s="38">
        <v>0</v>
      </c>
      <c r="C23" s="39">
        <v>7.0000000000000007E-2</v>
      </c>
      <c r="D23" s="40">
        <f>SUM(B23*C23)</f>
        <v>0</v>
      </c>
      <c r="E23" s="90" t="s">
        <v>59</v>
      </c>
      <c r="F23" s="91"/>
    </row>
    <row r="24" spans="1:6" x14ac:dyDescent="0.15">
      <c r="A24" s="22" t="s">
        <v>43</v>
      </c>
      <c r="B24" s="38">
        <v>0</v>
      </c>
      <c r="C24" s="41">
        <v>0.01</v>
      </c>
      <c r="D24" s="40">
        <f>SUM(B24*C24)</f>
        <v>0</v>
      </c>
      <c r="E24" s="85"/>
      <c r="F24" s="92"/>
    </row>
    <row r="25" spans="1:6" x14ac:dyDescent="0.15">
      <c r="A25" s="22" t="s">
        <v>44</v>
      </c>
      <c r="B25" s="38">
        <v>0</v>
      </c>
      <c r="C25" s="41">
        <v>0.01</v>
      </c>
      <c r="D25" s="40">
        <f>SUM(B25*C25)</f>
        <v>0</v>
      </c>
      <c r="E25" s="90" t="s">
        <v>57</v>
      </c>
      <c r="F25" s="92"/>
    </row>
    <row r="26" spans="1:6" x14ac:dyDescent="0.15">
      <c r="A26" s="22" t="s">
        <v>52</v>
      </c>
      <c r="B26" s="38">
        <v>0</v>
      </c>
      <c r="C26" s="24">
        <v>0.03</v>
      </c>
      <c r="D26" s="40">
        <f>SUM(B26*C26)</f>
        <v>0</v>
      </c>
      <c r="E26" s="75" t="s">
        <v>58</v>
      </c>
      <c r="F26" s="92"/>
    </row>
    <row r="27" spans="1:6" x14ac:dyDescent="0.15">
      <c r="A27" s="22" t="s">
        <v>67</v>
      </c>
      <c r="B27" s="38">
        <v>0</v>
      </c>
      <c r="C27" s="39">
        <v>43</v>
      </c>
      <c r="D27" s="40">
        <f t="shared" ref="D27:D35" si="0">SUM(B27*C27)</f>
        <v>0</v>
      </c>
      <c r="E27" s="75"/>
      <c r="F27" s="92"/>
    </row>
    <row r="28" spans="1:6" x14ac:dyDescent="0.15">
      <c r="A28" s="22" t="s">
        <v>46</v>
      </c>
      <c r="B28" s="38">
        <v>0</v>
      </c>
      <c r="C28" s="41">
        <v>43</v>
      </c>
      <c r="D28" s="40">
        <f>SUM(B28*C28)</f>
        <v>0</v>
      </c>
      <c r="E28" s="90"/>
      <c r="F28" s="91"/>
    </row>
    <row r="29" spans="1:6" x14ac:dyDescent="0.15">
      <c r="A29" s="22" t="s">
        <v>45</v>
      </c>
      <c r="B29" s="38">
        <v>0</v>
      </c>
      <c r="C29" s="39">
        <v>43</v>
      </c>
      <c r="D29" s="40">
        <f>SUM(B29*C29)</f>
        <v>0</v>
      </c>
      <c r="E29" s="93"/>
      <c r="F29" s="92"/>
    </row>
    <row r="30" spans="1:6" x14ac:dyDescent="0.15">
      <c r="A30" s="53" t="s">
        <v>68</v>
      </c>
      <c r="B30" s="38">
        <v>0</v>
      </c>
      <c r="C30" s="39">
        <v>43</v>
      </c>
      <c r="D30" s="40">
        <f t="shared" si="0"/>
        <v>0</v>
      </c>
      <c r="E30" s="93"/>
      <c r="F30" s="91"/>
    </row>
    <row r="31" spans="1:6" x14ac:dyDescent="0.15">
      <c r="A31" s="22" t="s">
        <v>51</v>
      </c>
      <c r="B31" s="38">
        <v>0</v>
      </c>
      <c r="C31" s="39">
        <v>43</v>
      </c>
      <c r="D31" s="40">
        <f t="shared" si="0"/>
        <v>0</v>
      </c>
      <c r="E31" s="90" t="s">
        <v>55</v>
      </c>
      <c r="F31" s="92"/>
    </row>
    <row r="32" spans="1:6" x14ac:dyDescent="0.15">
      <c r="A32" s="22" t="s">
        <v>17</v>
      </c>
      <c r="B32" s="38">
        <v>0</v>
      </c>
      <c r="C32" s="39">
        <v>0.03</v>
      </c>
      <c r="D32" s="40">
        <f t="shared" si="0"/>
        <v>0</v>
      </c>
      <c r="E32" s="75" t="s">
        <v>54</v>
      </c>
      <c r="F32" s="92"/>
    </row>
    <row r="33" spans="1:6" x14ac:dyDescent="0.15">
      <c r="A33" s="22" t="s">
        <v>26</v>
      </c>
      <c r="B33" s="38">
        <v>0</v>
      </c>
      <c r="C33" s="39">
        <v>0.2</v>
      </c>
      <c r="D33" s="40">
        <f t="shared" si="0"/>
        <v>0</v>
      </c>
      <c r="E33" s="94"/>
      <c r="F33" s="92"/>
    </row>
    <row r="34" spans="1:6" x14ac:dyDescent="0.15">
      <c r="A34" s="22" t="s">
        <v>18</v>
      </c>
      <c r="B34" s="38">
        <v>0</v>
      </c>
      <c r="C34" s="39">
        <v>43</v>
      </c>
      <c r="D34" s="40">
        <f>SUM(B34*C34)</f>
        <v>0</v>
      </c>
      <c r="E34" s="95"/>
      <c r="F34" s="92"/>
    </row>
    <row r="35" spans="1:6" x14ac:dyDescent="0.15">
      <c r="A35" s="22" t="s">
        <v>27</v>
      </c>
      <c r="B35" s="38">
        <v>0</v>
      </c>
      <c r="C35" s="39">
        <v>43</v>
      </c>
      <c r="D35" s="40">
        <f t="shared" si="0"/>
        <v>0</v>
      </c>
      <c r="E35" s="75"/>
      <c r="F35" s="92"/>
    </row>
    <row r="36" spans="1:6" x14ac:dyDescent="0.15">
      <c r="A36" s="22" t="s">
        <v>37</v>
      </c>
      <c r="B36" s="38">
        <v>0</v>
      </c>
      <c r="C36" s="41">
        <v>5.0000000000000001E-3</v>
      </c>
      <c r="D36" s="40">
        <f>SUM(B36*0.005)</f>
        <v>0</v>
      </c>
      <c r="E36" s="75"/>
      <c r="F36" s="92"/>
    </row>
    <row r="37" spans="1:6" x14ac:dyDescent="0.15">
      <c r="A37" s="22" t="s">
        <v>35</v>
      </c>
      <c r="B37" s="38">
        <v>0</v>
      </c>
      <c r="C37" s="39">
        <v>43</v>
      </c>
      <c r="D37" s="40">
        <f>SUM(B37*C37)</f>
        <v>0</v>
      </c>
      <c r="E37" s="90" t="s">
        <v>56</v>
      </c>
      <c r="F37" s="92"/>
    </row>
    <row r="38" spans="1:6" x14ac:dyDescent="0.15">
      <c r="A38" s="22"/>
      <c r="B38" s="38"/>
      <c r="C38" s="42"/>
      <c r="D38" s="40">
        <f>SUM(B38*C38)</f>
        <v>0</v>
      </c>
      <c r="E38" s="75"/>
      <c r="F38" s="92"/>
    </row>
    <row r="39" spans="1:6" x14ac:dyDescent="0.15">
      <c r="A39" s="22"/>
      <c r="B39" s="38"/>
      <c r="C39" s="42"/>
      <c r="D39" s="40">
        <f>SUM(B39*C39)</f>
        <v>0</v>
      </c>
      <c r="E39" s="75"/>
      <c r="F39" s="92"/>
    </row>
    <row r="40" spans="1:6" x14ac:dyDescent="0.15">
      <c r="A40" s="22" t="s">
        <v>31</v>
      </c>
      <c r="B40" s="38">
        <v>0</v>
      </c>
      <c r="C40" s="39"/>
      <c r="D40" s="40">
        <f>SUM(B40*0.095+B40)</f>
        <v>0</v>
      </c>
      <c r="E40" s="85" t="s">
        <v>38</v>
      </c>
      <c r="F40" s="92"/>
    </row>
    <row r="41" spans="1:6" x14ac:dyDescent="0.15">
      <c r="A41" s="22" t="s">
        <v>32</v>
      </c>
      <c r="B41" s="38">
        <v>0</v>
      </c>
      <c r="C41" s="42"/>
      <c r="D41" s="40">
        <f>SUM(B41*0.095+B41)</f>
        <v>0</v>
      </c>
      <c r="E41" s="75"/>
      <c r="F41" s="92"/>
    </row>
    <row r="42" spans="1:6" x14ac:dyDescent="0.15">
      <c r="A42" s="22"/>
      <c r="B42" s="38"/>
      <c r="C42" s="42"/>
      <c r="D42" s="40">
        <f>SUM(B42*0.095)+B42</f>
        <v>0</v>
      </c>
      <c r="E42" s="75"/>
      <c r="F42" s="92"/>
    </row>
    <row r="43" spans="1:6" x14ac:dyDescent="0.15">
      <c r="A43" s="22"/>
      <c r="B43" s="38"/>
      <c r="C43" s="39"/>
      <c r="D43" s="40">
        <f>SUM(B43*C43)</f>
        <v>0</v>
      </c>
      <c r="E43" s="96"/>
      <c r="F43" s="92"/>
    </row>
    <row r="44" spans="1:6" x14ac:dyDescent="0.15">
      <c r="A44" s="22"/>
      <c r="B44" s="38"/>
      <c r="C44" s="39"/>
      <c r="D44" s="40"/>
      <c r="E44" s="75"/>
      <c r="F44" s="92"/>
    </row>
    <row r="45" spans="1:6" x14ac:dyDescent="0.15">
      <c r="A45" s="22" t="s">
        <v>20</v>
      </c>
      <c r="B45" s="38"/>
      <c r="C45" s="43"/>
      <c r="D45" s="44"/>
      <c r="E45" s="75"/>
      <c r="F45" s="92"/>
    </row>
    <row r="46" spans="1:6" ht="14" thickBot="1" x14ac:dyDescent="0.2">
      <c r="A46" s="45" t="s">
        <v>25</v>
      </c>
      <c r="B46" s="49"/>
      <c r="C46" s="46"/>
      <c r="D46" s="47"/>
      <c r="E46" s="97"/>
      <c r="F46" s="98"/>
    </row>
    <row r="47" spans="1:6" ht="14" thickTop="1" x14ac:dyDescent="0.15"/>
    <row r="48" spans="1:6" x14ac:dyDescent="0.15">
      <c r="A48" s="48" t="s">
        <v>50</v>
      </c>
      <c r="B48" s="21"/>
    </row>
    <row r="49" spans="1:5" x14ac:dyDescent="0.15">
      <c r="A49" s="48" t="s">
        <v>49</v>
      </c>
      <c r="B49" s="21"/>
    </row>
    <row r="50" spans="1:5" x14ac:dyDescent="0.15">
      <c r="A50" s="48" t="s">
        <v>36</v>
      </c>
      <c r="B50" s="21"/>
      <c r="D50" s="50" t="s">
        <v>61</v>
      </c>
      <c r="E50" s="52"/>
    </row>
    <row r="51" spans="1:5" x14ac:dyDescent="0.15">
      <c r="A51" s="6" t="s">
        <v>34</v>
      </c>
      <c r="D51" s="50" t="s">
        <v>60</v>
      </c>
      <c r="E51" s="52"/>
    </row>
  </sheetData>
  <phoneticPr fontId="0" type="noConversion"/>
  <pageMargins left="0.36" right="0.5" top="0.5" bottom="0.5" header="0.5" footer="0.5"/>
  <pageSetup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IDG</vt:lpstr>
    </vt:vector>
  </TitlesOfParts>
  <Company>University of Idaho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Campus Mail Invoice 2011</dc:title>
  <dc:creator>ykeach</dc:creator>
  <cp:lastModifiedBy>Microsoft Office User</cp:lastModifiedBy>
  <cp:lastPrinted>2018-07-24T14:54:35Z</cp:lastPrinted>
  <dcterms:created xsi:type="dcterms:W3CDTF">2002-06-12T21:09:39Z</dcterms:created>
  <dcterms:modified xsi:type="dcterms:W3CDTF">2018-07-25T16:43:55Z</dcterms:modified>
</cp:coreProperties>
</file>